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'!$A$1:$L$50</definedName>
  </definedNames>
  <calcPr fullCalcOnLoad="1"/>
</workbook>
</file>

<file path=xl/sharedStrings.xml><?xml version="1.0" encoding="utf-8"?>
<sst xmlns="http://schemas.openxmlformats.org/spreadsheetml/2006/main" count="104" uniqueCount="79">
  <si>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</si>
  <si>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</si>
  <si>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</si>
  <si>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</si>
  <si>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</si>
  <si>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</si>
  <si>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</si>
  <si>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</si>
  <si>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</si>
  <si>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</si>
  <si>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</si>
  <si>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</si>
  <si>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</si>
  <si>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</si>
  <si>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</si>
  <si>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</si>
  <si>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</si>
  <si>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</si>
  <si>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</si>
  <si>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</si>
  <si>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</si>
  <si>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</si>
  <si>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</si>
  <si>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</si>
  <si>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</si>
  <si>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</si>
  <si>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</si>
  <si>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</si>
  <si>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</si>
  <si>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</si>
  <si>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</si>
  <si>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Максимально допустимая нагрузка питающего центра, кВт</t>
  </si>
  <si>
    <t>Максимальная фактическая нагрузка, кВт</t>
  </si>
  <si>
    <t>6/0,4</t>
  </si>
  <si>
    <t>2*400</t>
  </si>
  <si>
    <t>2*630</t>
  </si>
  <si>
    <t>160022, Российская Федерация, г. Вологда, ул. Пошехонское  шоссе, д.18</t>
  </si>
  <si>
    <t xml:space="preserve">ТП котельная </t>
  </si>
  <si>
    <t>ТП - 2</t>
  </si>
  <si>
    <t>ТП - 1</t>
  </si>
  <si>
    <t>На балансе организации нет центров питания 35 кВ и выше</t>
  </si>
  <si>
    <t>ТП ВСХТ</t>
  </si>
  <si>
    <t>1*400</t>
  </si>
  <si>
    <t xml:space="preserve">Акционерное Общество "Бываловский машиностроительный завод" </t>
  </si>
  <si>
    <t>10/0,4</t>
  </si>
  <si>
    <t>1*630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</si>
  <si>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</si>
  <si>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Пост. Пр-ва от 21.01.2004 № 24, п. 11 б) 16-17 аб.</t>
  </si>
  <si>
    <t>КТП-74</t>
  </si>
  <si>
    <t>ТП-430</t>
  </si>
  <si>
    <t>ТП-1 ВАП</t>
  </si>
  <si>
    <t>ТП-2 ВАП</t>
  </si>
  <si>
    <t>ТП-3 ВАП</t>
  </si>
  <si>
    <t>ТП-6 ВАП</t>
  </si>
  <si>
    <t>ТП-6а ВАП</t>
  </si>
  <si>
    <t>ТП-7 ВАП</t>
  </si>
  <si>
    <t>ТП-8 ВАП</t>
  </si>
  <si>
    <t>ТП-10 ВАП</t>
  </si>
  <si>
    <t>ТП-11 ВАП</t>
  </si>
  <si>
    <t>ТП-12 ВАП</t>
  </si>
  <si>
    <t>ТП-14 ВАП</t>
  </si>
  <si>
    <t>ТП-630 Промбаза</t>
  </si>
  <si>
    <t>КТП-400 Промбаза</t>
  </si>
  <si>
    <t>10/6</t>
  </si>
  <si>
    <t>1*25</t>
  </si>
  <si>
    <t>2*250</t>
  </si>
  <si>
    <t>1*400+1*560</t>
  </si>
  <si>
    <t>1*100</t>
  </si>
  <si>
    <t>1*560</t>
  </si>
  <si>
    <t>1*40</t>
  </si>
  <si>
    <t>1*63</t>
  </si>
  <si>
    <t>1*160</t>
  </si>
  <si>
    <t>http://www.bmz35.ru</t>
  </si>
  <si>
    <t>форма 4.2</t>
  </si>
  <si>
    <t>2 квартал 2016 года</t>
  </si>
  <si>
    <t>РТП-25</t>
  </si>
  <si>
    <t>РП-1</t>
  </si>
  <si>
    <t>ЦРП ВАП</t>
  </si>
  <si>
    <t>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</si>
</sst>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3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N20" sqref="N20"/>
    </sheetView>
  </sheetViews>
  <sheetFormatPr defaultColWidth="9.00390625" defaultRowHeight="12.75"/>
  <cols>
    <col min="1" max="1" width="4.625" style="0" customWidth="1"/>
    <col min="2" max="2" width="23.00390625" style="0" customWidth="1"/>
    <col min="3" max="3" width="10.375" style="0" customWidth="1"/>
    <col min="4" max="4" width="11.25390625" style="0" customWidth="1"/>
    <col min="5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1:12" ht="12.75">
      <c r="A1" s="16"/>
      <c r="B1" s="15" t="s">
        <v>43</v>
      </c>
      <c r="C1" s="17"/>
      <c r="D1" s="17"/>
      <c r="E1" s="17"/>
      <c r="F1" s="17"/>
      <c r="G1" s="18"/>
      <c r="H1" s="7"/>
      <c r="J1" s="41"/>
      <c r="K1" s="41"/>
      <c r="L1" s="2" t="s">
        <v>73</v>
      </c>
    </row>
    <row r="2" spans="2:12" ht="12.75" customHeight="1">
      <c r="B2" s="37" t="s">
        <v>1</v>
      </c>
      <c r="C2" s="37"/>
      <c r="D2" s="37"/>
      <c r="E2" s="37"/>
      <c r="F2" s="37"/>
      <c r="G2" s="12" t="s">
        <v>26</v>
      </c>
      <c r="H2" s="8"/>
      <c r="I2" s="50" t="s">
        <v>28</v>
      </c>
      <c r="J2" s="50"/>
      <c r="K2" s="50"/>
      <c r="L2" s="50"/>
    </row>
    <row r="3" spans="2:12" ht="12.75" customHeight="1">
      <c r="B3" s="15" t="s">
        <v>36</v>
      </c>
      <c r="C3" s="15"/>
      <c r="D3" s="15"/>
      <c r="E3" s="15"/>
      <c r="F3" s="15"/>
      <c r="I3" s="49" t="s">
        <v>27</v>
      </c>
      <c r="J3" s="49"/>
      <c r="K3" s="49"/>
      <c r="L3" s="49"/>
    </row>
    <row r="4" spans="2:12" ht="12.75" customHeight="1">
      <c r="B4" s="37" t="s">
        <v>2</v>
      </c>
      <c r="C4" s="37"/>
      <c r="D4" s="37"/>
      <c r="E4" s="37"/>
      <c r="F4" s="37"/>
      <c r="G4" s="8"/>
      <c r="H4" s="8"/>
      <c r="I4" s="49"/>
      <c r="J4" s="49"/>
      <c r="K4" s="49"/>
      <c r="L4" s="49"/>
    </row>
    <row r="5" spans="2:3" ht="12.75">
      <c r="B5" s="1"/>
      <c r="C5" s="1"/>
    </row>
    <row r="6" spans="1:12" ht="39.75" customHeight="1">
      <c r="A6" s="42" t="s">
        <v>16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3" t="s">
        <v>17</v>
      </c>
      <c r="C8" s="45" t="s">
        <v>23</v>
      </c>
      <c r="D8" s="45"/>
      <c r="E8" s="45"/>
      <c r="F8" s="47"/>
      <c r="G8" s="47"/>
      <c r="H8" s="47"/>
      <c r="I8" s="11"/>
    </row>
    <row r="9" spans="1:9" ht="12.75" customHeight="1">
      <c r="A9" s="3"/>
      <c r="B9" s="23"/>
      <c r="C9" s="23" t="s">
        <v>18</v>
      </c>
      <c r="D9" s="23"/>
      <c r="E9" s="23"/>
      <c r="F9" s="46" t="s">
        <v>72</v>
      </c>
      <c r="G9" s="39"/>
      <c r="H9" s="40"/>
      <c r="I9" s="11"/>
    </row>
    <row r="10" spans="1:9" ht="12.75">
      <c r="A10" s="3"/>
      <c r="B10" s="23" t="s">
        <v>22</v>
      </c>
      <c r="C10" s="23"/>
      <c r="D10" s="23"/>
      <c r="E10" s="23"/>
      <c r="F10" s="48">
        <v>42556</v>
      </c>
      <c r="G10" s="39"/>
      <c r="H10" s="40"/>
      <c r="I10" s="10"/>
    </row>
    <row r="11" spans="1:9" ht="12.75">
      <c r="A11" s="3"/>
      <c r="B11" s="23" t="s">
        <v>3</v>
      </c>
      <c r="C11" s="23"/>
      <c r="D11" s="23"/>
      <c r="E11" s="23"/>
      <c r="F11" s="38" t="s">
        <v>74</v>
      </c>
      <c r="G11" s="39"/>
      <c r="H11" s="40"/>
      <c r="I11" s="10"/>
    </row>
    <row r="12" spans="1:9" ht="12.75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8" ht="14.25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27" t="s">
        <v>46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31</v>
      </c>
      <c r="F17" s="5" t="s">
        <v>32</v>
      </c>
      <c r="G17" s="5" t="s">
        <v>10</v>
      </c>
      <c r="H17" s="5" t="s">
        <v>11</v>
      </c>
      <c r="I17" s="5" t="s">
        <v>12</v>
      </c>
      <c r="J17" s="5" t="s">
        <v>13</v>
      </c>
      <c r="K17" s="5" t="s">
        <v>14</v>
      </c>
      <c r="L17" s="5" t="s">
        <v>15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30" t="s">
        <v>24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2.75">
      <c r="A20" s="13">
        <v>1</v>
      </c>
      <c r="B20" s="13" t="s">
        <v>75</v>
      </c>
      <c r="C20" s="13">
        <v>6</v>
      </c>
      <c r="D20" s="13" t="s">
        <v>78</v>
      </c>
      <c r="E20" s="13">
        <v>2800</v>
      </c>
      <c r="F20" s="13">
        <v>1545</v>
      </c>
      <c r="G20" s="13">
        <v>0</v>
      </c>
      <c r="H20" s="13">
        <v>600</v>
      </c>
      <c r="I20" s="13">
        <f>E20-F20</f>
        <v>1255</v>
      </c>
      <c r="J20" s="13">
        <f>I20-G20-H20</f>
        <v>655</v>
      </c>
      <c r="K20" s="13">
        <v>0</v>
      </c>
      <c r="L20" s="13">
        <f>J20+K20</f>
        <v>655</v>
      </c>
    </row>
    <row r="21" spans="1:12" ht="12.75">
      <c r="A21" s="13">
        <v>2</v>
      </c>
      <c r="B21" s="13" t="s">
        <v>37</v>
      </c>
      <c r="C21" s="13" t="s">
        <v>33</v>
      </c>
      <c r="D21" s="13" t="s">
        <v>34</v>
      </c>
      <c r="E21" s="13">
        <v>400</v>
      </c>
      <c r="F21" s="13">
        <v>265</v>
      </c>
      <c r="G21" s="13">
        <v>0</v>
      </c>
      <c r="H21" s="13">
        <v>0</v>
      </c>
      <c r="I21" s="13">
        <f>E21-F21</f>
        <v>135</v>
      </c>
      <c r="J21" s="13">
        <f>I21-G21-H21</f>
        <v>135</v>
      </c>
      <c r="K21" s="13">
        <v>0</v>
      </c>
      <c r="L21" s="13">
        <f>J21+K21</f>
        <v>135</v>
      </c>
    </row>
    <row r="22" spans="1:12" ht="12.75">
      <c r="A22" s="13">
        <v>3</v>
      </c>
      <c r="B22" s="13" t="s">
        <v>39</v>
      </c>
      <c r="C22" s="13" t="s">
        <v>33</v>
      </c>
      <c r="D22" s="13" t="s">
        <v>35</v>
      </c>
      <c r="E22" s="13">
        <v>630</v>
      </c>
      <c r="F22" s="13">
        <v>400</v>
      </c>
      <c r="G22" s="13">
        <v>0</v>
      </c>
      <c r="H22" s="13">
        <v>0</v>
      </c>
      <c r="I22" s="13">
        <f aca="true" t="shared" si="0" ref="I22:I40">E22-F22</f>
        <v>230</v>
      </c>
      <c r="J22" s="13">
        <f aca="true" t="shared" si="1" ref="J22:J40">I22-G22-H22</f>
        <v>230</v>
      </c>
      <c r="K22" s="13">
        <v>0</v>
      </c>
      <c r="L22" s="13">
        <f aca="true" t="shared" si="2" ref="L22:L41">J22+K22</f>
        <v>230</v>
      </c>
    </row>
    <row r="23" spans="1:12" ht="12.75">
      <c r="A23" s="13">
        <v>4</v>
      </c>
      <c r="B23" s="13" t="s">
        <v>38</v>
      </c>
      <c r="C23" s="13" t="s">
        <v>33</v>
      </c>
      <c r="D23" s="13" t="s">
        <v>35</v>
      </c>
      <c r="E23" s="13">
        <v>630</v>
      </c>
      <c r="F23" s="13">
        <v>340</v>
      </c>
      <c r="G23" s="13">
        <v>0</v>
      </c>
      <c r="H23" s="13">
        <v>0</v>
      </c>
      <c r="I23" s="13">
        <f t="shared" si="0"/>
        <v>290</v>
      </c>
      <c r="J23" s="13">
        <f t="shared" si="1"/>
        <v>290</v>
      </c>
      <c r="K23" s="13">
        <v>0</v>
      </c>
      <c r="L23" s="13">
        <f t="shared" si="2"/>
        <v>290</v>
      </c>
    </row>
    <row r="24" spans="1:14" ht="13.5" customHeight="1">
      <c r="A24" s="13">
        <v>5</v>
      </c>
      <c r="B24" s="13" t="s">
        <v>41</v>
      </c>
      <c r="C24" s="13" t="s">
        <v>33</v>
      </c>
      <c r="D24" s="13" t="s">
        <v>34</v>
      </c>
      <c r="E24" s="13">
        <v>400</v>
      </c>
      <c r="F24" s="13">
        <v>400</v>
      </c>
      <c r="G24" s="13">
        <v>0</v>
      </c>
      <c r="H24" s="13">
        <v>0</v>
      </c>
      <c r="I24" s="13">
        <f t="shared" si="0"/>
        <v>0</v>
      </c>
      <c r="J24" s="13">
        <f t="shared" si="1"/>
        <v>0</v>
      </c>
      <c r="K24" s="13">
        <v>0</v>
      </c>
      <c r="L24" s="13">
        <f t="shared" si="2"/>
        <v>0</v>
      </c>
      <c r="N24" s="21"/>
    </row>
    <row r="25" spans="1:14" ht="13.5" customHeight="1">
      <c r="A25" s="13">
        <v>6</v>
      </c>
      <c r="B25" s="13" t="s">
        <v>76</v>
      </c>
      <c r="C25" s="20">
        <v>10</v>
      </c>
      <c r="D25" s="13" t="s">
        <v>78</v>
      </c>
      <c r="E25" s="13">
        <v>1500</v>
      </c>
      <c r="F25" s="13">
        <v>1500</v>
      </c>
      <c r="G25" s="13">
        <v>0</v>
      </c>
      <c r="H25" s="13">
        <v>1500</v>
      </c>
      <c r="I25" s="13">
        <f t="shared" si="0"/>
        <v>0</v>
      </c>
      <c r="J25" s="13">
        <f t="shared" si="1"/>
        <v>-1500</v>
      </c>
      <c r="K25" s="13">
        <v>1500</v>
      </c>
      <c r="L25" s="13">
        <f t="shared" si="2"/>
        <v>0</v>
      </c>
      <c r="N25" s="21"/>
    </row>
    <row r="26" spans="1:14" ht="13.5" customHeight="1">
      <c r="A26" s="13">
        <v>7</v>
      </c>
      <c r="B26" s="19" t="s">
        <v>61</v>
      </c>
      <c r="C26" s="20" t="s">
        <v>44</v>
      </c>
      <c r="D26" s="13" t="s">
        <v>45</v>
      </c>
      <c r="E26" s="13">
        <v>630</v>
      </c>
      <c r="F26" s="13">
        <v>180</v>
      </c>
      <c r="G26" s="13">
        <v>0</v>
      </c>
      <c r="H26" s="13">
        <v>0</v>
      </c>
      <c r="I26" s="13">
        <f t="shared" si="0"/>
        <v>450</v>
      </c>
      <c r="J26" s="13">
        <f t="shared" si="1"/>
        <v>450</v>
      </c>
      <c r="K26" s="13">
        <v>0</v>
      </c>
      <c r="L26" s="13">
        <f t="shared" si="2"/>
        <v>450</v>
      </c>
      <c r="N26" s="21"/>
    </row>
    <row r="27" spans="1:14" ht="13.5" customHeight="1">
      <c r="A27" s="13">
        <v>8</v>
      </c>
      <c r="B27" s="19" t="s">
        <v>62</v>
      </c>
      <c r="C27" s="20" t="s">
        <v>44</v>
      </c>
      <c r="D27" s="13" t="s">
        <v>42</v>
      </c>
      <c r="E27" s="13">
        <v>400</v>
      </c>
      <c r="F27" s="13">
        <v>2</v>
      </c>
      <c r="G27" s="13">
        <v>0</v>
      </c>
      <c r="H27" s="13">
        <v>0</v>
      </c>
      <c r="I27" s="13">
        <f t="shared" si="0"/>
        <v>398</v>
      </c>
      <c r="J27" s="13">
        <f t="shared" si="1"/>
        <v>398</v>
      </c>
      <c r="K27" s="13">
        <v>0</v>
      </c>
      <c r="L27" s="13">
        <f t="shared" si="2"/>
        <v>398</v>
      </c>
      <c r="N27" s="21"/>
    </row>
    <row r="28" spans="1:14" ht="13.5" customHeight="1">
      <c r="A28" s="13">
        <v>9</v>
      </c>
      <c r="B28" s="19" t="s">
        <v>77</v>
      </c>
      <c r="C28" s="13">
        <v>6</v>
      </c>
      <c r="D28" s="13" t="s">
        <v>78</v>
      </c>
      <c r="E28" s="13">
        <v>500</v>
      </c>
      <c r="F28" s="13">
        <v>500</v>
      </c>
      <c r="G28" s="13">
        <v>0</v>
      </c>
      <c r="H28" s="13">
        <v>0</v>
      </c>
      <c r="I28" s="13">
        <f t="shared" si="0"/>
        <v>0</v>
      </c>
      <c r="J28" s="13">
        <f t="shared" si="1"/>
        <v>0</v>
      </c>
      <c r="K28" s="13">
        <v>0</v>
      </c>
      <c r="L28" s="13">
        <f t="shared" si="2"/>
        <v>0</v>
      </c>
      <c r="N28" s="21"/>
    </row>
    <row r="29" spans="1:14" ht="13.5" customHeight="1">
      <c r="A29" s="13">
        <v>10</v>
      </c>
      <c r="B29" s="19" t="s">
        <v>50</v>
      </c>
      <c r="C29" s="13" t="s">
        <v>33</v>
      </c>
      <c r="D29" s="13" t="s">
        <v>65</v>
      </c>
      <c r="E29" s="13">
        <v>250</v>
      </c>
      <c r="F29" s="13">
        <v>204.5</v>
      </c>
      <c r="G29" s="13">
        <v>0</v>
      </c>
      <c r="H29" s="13">
        <v>0</v>
      </c>
      <c r="I29" s="13">
        <f t="shared" si="0"/>
        <v>45.5</v>
      </c>
      <c r="J29" s="13">
        <f t="shared" si="1"/>
        <v>45.5</v>
      </c>
      <c r="K29" s="13">
        <v>0</v>
      </c>
      <c r="L29" s="13">
        <f t="shared" si="2"/>
        <v>45.5</v>
      </c>
      <c r="N29" s="21"/>
    </row>
    <row r="30" spans="1:14" ht="13.5" customHeight="1">
      <c r="A30" s="13">
        <v>11</v>
      </c>
      <c r="B30" s="19" t="s">
        <v>51</v>
      </c>
      <c r="C30" s="13" t="s">
        <v>33</v>
      </c>
      <c r="D30" s="13" t="s">
        <v>66</v>
      </c>
      <c r="E30" s="13">
        <v>400</v>
      </c>
      <c r="F30" s="13">
        <v>329</v>
      </c>
      <c r="G30" s="13">
        <v>0</v>
      </c>
      <c r="H30" s="13">
        <v>0</v>
      </c>
      <c r="I30" s="13">
        <f t="shared" si="0"/>
        <v>71</v>
      </c>
      <c r="J30" s="13">
        <f t="shared" si="1"/>
        <v>71</v>
      </c>
      <c r="K30" s="13">
        <v>0</v>
      </c>
      <c r="L30" s="13">
        <f t="shared" si="2"/>
        <v>71</v>
      </c>
      <c r="N30" s="21"/>
    </row>
    <row r="31" spans="1:14" ht="13.5" customHeight="1">
      <c r="A31" s="13">
        <v>12</v>
      </c>
      <c r="B31" s="19" t="s">
        <v>52</v>
      </c>
      <c r="C31" s="13" t="s">
        <v>33</v>
      </c>
      <c r="D31" s="13" t="s">
        <v>65</v>
      </c>
      <c r="E31" s="13">
        <v>250</v>
      </c>
      <c r="F31" s="13">
        <v>102.48</v>
      </c>
      <c r="G31" s="13">
        <v>0</v>
      </c>
      <c r="H31" s="13">
        <v>0</v>
      </c>
      <c r="I31" s="13">
        <f t="shared" si="0"/>
        <v>147.51999999999998</v>
      </c>
      <c r="J31" s="13">
        <f t="shared" si="1"/>
        <v>147.51999999999998</v>
      </c>
      <c r="K31" s="13">
        <v>0</v>
      </c>
      <c r="L31" s="13">
        <f t="shared" si="2"/>
        <v>147.51999999999998</v>
      </c>
      <c r="N31" s="21"/>
    </row>
    <row r="32" spans="1:14" ht="13.5" customHeight="1">
      <c r="A32" s="13">
        <v>13</v>
      </c>
      <c r="B32" s="19" t="s">
        <v>53</v>
      </c>
      <c r="C32" s="13" t="s">
        <v>33</v>
      </c>
      <c r="D32" s="13" t="s">
        <v>67</v>
      </c>
      <c r="E32" s="13">
        <v>100</v>
      </c>
      <c r="F32" s="13">
        <v>37</v>
      </c>
      <c r="G32" s="13">
        <v>0</v>
      </c>
      <c r="H32" s="13">
        <v>0</v>
      </c>
      <c r="I32" s="13">
        <f t="shared" si="0"/>
        <v>63</v>
      </c>
      <c r="J32" s="13">
        <f t="shared" si="1"/>
        <v>63</v>
      </c>
      <c r="K32" s="13">
        <v>0</v>
      </c>
      <c r="L32" s="13">
        <f t="shared" si="2"/>
        <v>63</v>
      </c>
      <c r="N32" s="21"/>
    </row>
    <row r="33" spans="1:14" ht="13.5" customHeight="1">
      <c r="A33" s="13">
        <v>14</v>
      </c>
      <c r="B33" s="19" t="s">
        <v>54</v>
      </c>
      <c r="C33" s="22" t="s">
        <v>63</v>
      </c>
      <c r="D33" s="13" t="s">
        <v>68</v>
      </c>
      <c r="E33" s="13">
        <v>560</v>
      </c>
      <c r="F33" s="13">
        <v>560</v>
      </c>
      <c r="G33" s="13">
        <v>0</v>
      </c>
      <c r="H33" s="13">
        <v>0</v>
      </c>
      <c r="I33" s="13">
        <f t="shared" si="0"/>
        <v>0</v>
      </c>
      <c r="J33" s="13">
        <f t="shared" si="1"/>
        <v>0</v>
      </c>
      <c r="K33" s="13">
        <v>0</v>
      </c>
      <c r="L33" s="13">
        <f t="shared" si="2"/>
        <v>0</v>
      </c>
      <c r="N33" s="21"/>
    </row>
    <row r="34" spans="1:14" ht="13.5" customHeight="1">
      <c r="A34" s="13">
        <v>15</v>
      </c>
      <c r="B34" s="19" t="s">
        <v>55</v>
      </c>
      <c r="C34" s="13" t="s">
        <v>33</v>
      </c>
      <c r="D34" s="13" t="s">
        <v>69</v>
      </c>
      <c r="E34" s="13">
        <v>40</v>
      </c>
      <c r="F34" s="13">
        <v>5.8</v>
      </c>
      <c r="G34" s="13">
        <v>0</v>
      </c>
      <c r="H34" s="13">
        <v>0</v>
      </c>
      <c r="I34" s="13">
        <f t="shared" si="0"/>
        <v>34.2</v>
      </c>
      <c r="J34" s="13">
        <f t="shared" si="1"/>
        <v>34.2</v>
      </c>
      <c r="K34" s="13">
        <v>0</v>
      </c>
      <c r="L34" s="13">
        <f t="shared" si="2"/>
        <v>34.2</v>
      </c>
      <c r="N34" s="21"/>
    </row>
    <row r="35" spans="1:14" ht="13.5" customHeight="1">
      <c r="A35" s="13">
        <v>16</v>
      </c>
      <c r="B35" s="19" t="s">
        <v>56</v>
      </c>
      <c r="C35" s="13" t="s">
        <v>33</v>
      </c>
      <c r="D35" s="13" t="s">
        <v>70</v>
      </c>
      <c r="E35" s="13">
        <v>63</v>
      </c>
      <c r="F35" s="13">
        <v>5</v>
      </c>
      <c r="G35" s="13">
        <v>0</v>
      </c>
      <c r="H35" s="13">
        <v>0</v>
      </c>
      <c r="I35" s="13">
        <f t="shared" si="0"/>
        <v>58</v>
      </c>
      <c r="J35" s="13">
        <f t="shared" si="1"/>
        <v>58</v>
      </c>
      <c r="K35" s="13">
        <v>0</v>
      </c>
      <c r="L35" s="13">
        <f t="shared" si="2"/>
        <v>58</v>
      </c>
      <c r="N35" s="21"/>
    </row>
    <row r="36" spans="1:14" ht="13.5" customHeight="1">
      <c r="A36" s="13">
        <v>17</v>
      </c>
      <c r="B36" s="19" t="s">
        <v>57</v>
      </c>
      <c r="C36" s="13" t="s">
        <v>33</v>
      </c>
      <c r="D36" s="13" t="s">
        <v>70</v>
      </c>
      <c r="E36" s="13">
        <v>63</v>
      </c>
      <c r="F36" s="13">
        <v>5.8</v>
      </c>
      <c r="G36" s="13">
        <v>0</v>
      </c>
      <c r="H36" s="13">
        <v>0</v>
      </c>
      <c r="I36" s="13">
        <f t="shared" si="0"/>
        <v>57.2</v>
      </c>
      <c r="J36" s="13">
        <f t="shared" si="1"/>
        <v>57.2</v>
      </c>
      <c r="K36" s="13">
        <v>0</v>
      </c>
      <c r="L36" s="13">
        <f t="shared" si="2"/>
        <v>57.2</v>
      </c>
      <c r="N36" s="21"/>
    </row>
    <row r="37" spans="1:14" ht="13.5" customHeight="1">
      <c r="A37" s="13">
        <v>18</v>
      </c>
      <c r="B37" s="19" t="s">
        <v>58</v>
      </c>
      <c r="C37" s="13" t="s">
        <v>33</v>
      </c>
      <c r="D37" s="13" t="s">
        <v>71</v>
      </c>
      <c r="E37" s="13">
        <v>160</v>
      </c>
      <c r="F37" s="13">
        <v>132</v>
      </c>
      <c r="G37" s="13">
        <v>0</v>
      </c>
      <c r="H37" s="13">
        <v>0</v>
      </c>
      <c r="I37" s="13">
        <f t="shared" si="0"/>
        <v>28</v>
      </c>
      <c r="J37" s="13">
        <f t="shared" si="1"/>
        <v>28</v>
      </c>
      <c r="K37" s="13">
        <v>0</v>
      </c>
      <c r="L37" s="13">
        <f t="shared" si="2"/>
        <v>28</v>
      </c>
      <c r="N37" s="21"/>
    </row>
    <row r="38" spans="1:14" ht="13.5" customHeight="1">
      <c r="A38" s="13">
        <v>19</v>
      </c>
      <c r="B38" s="19" t="s">
        <v>59</v>
      </c>
      <c r="C38" s="13" t="s">
        <v>33</v>
      </c>
      <c r="D38" s="13" t="s">
        <v>67</v>
      </c>
      <c r="E38" s="13">
        <v>100</v>
      </c>
      <c r="F38" s="13">
        <v>40</v>
      </c>
      <c r="G38" s="13">
        <v>0</v>
      </c>
      <c r="H38" s="13">
        <v>0</v>
      </c>
      <c r="I38" s="13">
        <f t="shared" si="0"/>
        <v>60</v>
      </c>
      <c r="J38" s="13">
        <f t="shared" si="1"/>
        <v>60</v>
      </c>
      <c r="K38" s="13">
        <v>0</v>
      </c>
      <c r="L38" s="13">
        <f t="shared" si="2"/>
        <v>60</v>
      </c>
      <c r="N38" s="21"/>
    </row>
    <row r="39" spans="1:14" ht="13.5" customHeight="1">
      <c r="A39" s="13">
        <v>20</v>
      </c>
      <c r="B39" s="19" t="s">
        <v>60</v>
      </c>
      <c r="C39" s="13" t="s">
        <v>33</v>
      </c>
      <c r="D39" s="13" t="s">
        <v>67</v>
      </c>
      <c r="E39" s="13">
        <v>100</v>
      </c>
      <c r="F39" s="13">
        <v>0</v>
      </c>
      <c r="G39" s="13">
        <v>0</v>
      </c>
      <c r="H39" s="13">
        <v>0</v>
      </c>
      <c r="I39" s="13">
        <f t="shared" si="0"/>
        <v>100</v>
      </c>
      <c r="J39" s="13">
        <f t="shared" si="1"/>
        <v>100</v>
      </c>
      <c r="K39" s="13">
        <v>0</v>
      </c>
      <c r="L39" s="13">
        <f t="shared" si="2"/>
        <v>100</v>
      </c>
      <c r="N39" s="21"/>
    </row>
    <row r="40" spans="1:14" ht="13.5" customHeight="1">
      <c r="A40" s="13">
        <v>21</v>
      </c>
      <c r="B40" s="19" t="s">
        <v>48</v>
      </c>
      <c r="C40" s="20" t="s">
        <v>44</v>
      </c>
      <c r="D40" s="13" t="s">
        <v>64</v>
      </c>
      <c r="E40" s="13">
        <v>25</v>
      </c>
      <c r="F40" s="13">
        <v>10</v>
      </c>
      <c r="G40" s="13">
        <v>0</v>
      </c>
      <c r="H40" s="13">
        <v>0</v>
      </c>
      <c r="I40" s="13">
        <f t="shared" si="0"/>
        <v>15</v>
      </c>
      <c r="J40" s="13">
        <f t="shared" si="1"/>
        <v>15</v>
      </c>
      <c r="K40" s="13">
        <v>0</v>
      </c>
      <c r="L40" s="13">
        <f t="shared" si="2"/>
        <v>15</v>
      </c>
      <c r="N40" s="21"/>
    </row>
    <row r="41" spans="1:14" ht="13.5" customHeight="1">
      <c r="A41" s="13">
        <v>22</v>
      </c>
      <c r="B41" s="19" t="s">
        <v>49</v>
      </c>
      <c r="C41" s="13" t="s">
        <v>33</v>
      </c>
      <c r="D41" s="13" t="s">
        <v>35</v>
      </c>
      <c r="E41" s="13">
        <v>630</v>
      </c>
      <c r="F41" s="13">
        <v>700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f t="shared" si="2"/>
        <v>0</v>
      </c>
      <c r="N41" s="21"/>
    </row>
    <row r="42" spans="1:12" ht="12.75">
      <c r="A42" s="30" t="s">
        <v>25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/>
    </row>
    <row r="43" spans="1:12" ht="12.75">
      <c r="A43" s="13">
        <v>1</v>
      </c>
      <c r="B43" s="33" t="s">
        <v>40</v>
      </c>
      <c r="C43" s="34"/>
      <c r="D43" s="34"/>
      <c r="E43" s="35"/>
      <c r="F43" s="14"/>
      <c r="G43" s="13"/>
      <c r="H43" s="13"/>
      <c r="I43" s="13"/>
      <c r="J43" s="13"/>
      <c r="K43" s="13"/>
      <c r="L43" s="13"/>
    </row>
    <row r="44" spans="1:12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24.75" customHeight="1">
      <c r="A45" s="24" t="s">
        <v>29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36.75" customHeight="1">
      <c r="A46" s="28" t="s">
        <v>30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8" spans="6:12" ht="12.75">
      <c r="F48" s="25" t="s">
        <v>19</v>
      </c>
      <c r="G48" s="25"/>
      <c r="H48" s="25"/>
      <c r="I48" s="36" t="s">
        <v>47</v>
      </c>
      <c r="J48" s="36"/>
      <c r="K48" s="36"/>
      <c r="L48" s="36"/>
    </row>
    <row r="49" spans="6:12" ht="12.75">
      <c r="F49" s="25" t="s">
        <v>20</v>
      </c>
      <c r="G49" s="25"/>
      <c r="H49" s="25"/>
      <c r="I49" s="36" t="s">
        <v>5</v>
      </c>
      <c r="J49" s="36"/>
      <c r="K49" s="36"/>
      <c r="L49" s="36"/>
    </row>
    <row r="50" spans="6:12" ht="12.75">
      <c r="F50" s="25" t="s">
        <v>21</v>
      </c>
      <c r="G50" s="25"/>
      <c r="H50" s="25"/>
      <c r="I50" s="36" t="s">
        <v>4</v>
      </c>
      <c r="J50" s="36"/>
      <c r="K50" s="36"/>
      <c r="L50" s="36"/>
    </row>
  </sheetData>
  <sheetProtection/>
  <mergeCells count="28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F50:H50"/>
    <mergeCell ref="I48:L48"/>
    <mergeCell ref="I49:L49"/>
    <mergeCell ref="B2:F2"/>
    <mergeCell ref="F49:H49"/>
    <mergeCell ref="B4:F4"/>
    <mergeCell ref="B8:B9"/>
    <mergeCell ref="I50:L50"/>
    <mergeCell ref="F11:H11"/>
    <mergeCell ref="C9:E9"/>
    <mergeCell ref="B11:E11"/>
    <mergeCell ref="A45:L45"/>
    <mergeCell ref="F48:H48"/>
    <mergeCell ref="A13:L13"/>
    <mergeCell ref="A15:L15"/>
    <mergeCell ref="A46:L46"/>
    <mergeCell ref="A19:L19"/>
    <mergeCell ref="A42:L42"/>
    <mergeCell ref="B43:E43"/>
  </mergeCells>
  <hyperlinks>
    <hyperlink ref="F9" r:id="rId1" display="http://www.bmz35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2012-10-05T07:26:54Z</cp:lastPrinted>
  <dcterms:created xsi:type="dcterms:W3CDTF">2011-11-09T04:19:33Z</dcterms:created>
  <dcterms:modified xsi:type="dcterms:W3CDTF">2016-07-06T08:39:07Z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